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9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'Sheet1'!$A$1:$N$23</definedName>
  </definedNames>
  <calcPr fullCalcOnLoad="1"/>
</workbook>
</file>

<file path=xl/sharedStrings.xml><?xml version="1.0" encoding="utf-8"?>
<sst xmlns="http://schemas.openxmlformats.org/spreadsheetml/2006/main" count="49" uniqueCount="44">
  <si>
    <t>Sr. No.</t>
  </si>
  <si>
    <t>Head of Account</t>
  </si>
  <si>
    <t>Head of Accounts</t>
  </si>
  <si>
    <t>Car/Scooter Adv.Interest.</t>
  </si>
  <si>
    <t>Insurance Premium</t>
  </si>
  <si>
    <t>Total</t>
  </si>
  <si>
    <t>Post &amp; Telagram</t>
  </si>
  <si>
    <t>Gross  Income Rs.</t>
  </si>
  <si>
    <t>Gross Expenditure Rs.</t>
  </si>
  <si>
    <t xml:space="preserve">Income over Expenditure  </t>
  </si>
  <si>
    <t xml:space="preserve"> Expenditure over Income  </t>
  </si>
  <si>
    <t>HEMCHANDRACHARYA NORTH                         GUJARAT UNIVERSITY, PATAN</t>
  </si>
  <si>
    <t>Rs.</t>
  </si>
  <si>
    <t>Expenditure over Income brought forward from self finance budget</t>
  </si>
  <si>
    <t>Lib. Devp. Fee</t>
  </si>
  <si>
    <t>Computer Lab.Rent.</t>
  </si>
  <si>
    <t>University Devp. Fund Other</t>
  </si>
  <si>
    <t>Other Income</t>
  </si>
  <si>
    <t>Affiliation Fees</t>
  </si>
  <si>
    <t xml:space="preserve">Uni. Dev. Fund Fdr-Int </t>
  </si>
  <si>
    <t>Sports Complex Fees</t>
  </si>
  <si>
    <t>University Development Fund 25%</t>
  </si>
  <si>
    <t>Dead Stock / Furniture</t>
  </si>
  <si>
    <t>New Car</t>
  </si>
  <si>
    <t>Income over Expenditure brought forward from self finance budget</t>
  </si>
  <si>
    <t xml:space="preserve">                                                              BUDGET OF   OWN FUND                                </t>
  </si>
  <si>
    <t>Budget Estimates         2016-2017</t>
  </si>
  <si>
    <t>Admin. Bldg Extention</t>
  </si>
  <si>
    <t>Deptt. Law Building</t>
  </si>
  <si>
    <t>Deptt. B.Voc Building</t>
  </si>
  <si>
    <t xml:space="preserve">Salary of Vole.Land </t>
  </si>
  <si>
    <t>Matching Grant Interest</t>
  </si>
  <si>
    <t>Building &amp; Street Light Upgradation</t>
  </si>
  <si>
    <t>Cricket Pitch</t>
  </si>
  <si>
    <t>Actual  Income          2015-2016</t>
  </si>
  <si>
    <t>Actual   Income Upto                     31-07-16</t>
  </si>
  <si>
    <t>Revised Estimates              2016-2017</t>
  </si>
  <si>
    <t>Budget Estimates         2017-2018</t>
  </si>
  <si>
    <t>Actual  Expenditure         2015-2016</t>
  </si>
  <si>
    <t>Actual   Expenditure Upto                     31-07-16</t>
  </si>
  <si>
    <t>M.B.A. Building Extention</t>
  </si>
  <si>
    <t>Library Building Extention</t>
  </si>
  <si>
    <t xml:space="preserve">Indoor sport facility </t>
  </si>
  <si>
    <t>EPABX,F O cable upgradation,CCTV camera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</si>
</sst>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20"/>
      <color indexed="18"/>
      <name val="AlgerianD"/>
      <family val="5"/>
    </font>
    <font>
      <sz val="20"/>
      <color indexed="18"/>
      <name val="Windsor Oul BT"/>
      <family val="5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2"/>
      <color indexed="18"/>
      <name val="LMG-Rupen"/>
      <family val="0"/>
    </font>
    <font>
      <sz val="12"/>
      <name val="Times New Roman"/>
      <family val="1"/>
    </font>
    <font>
      <sz val="20"/>
      <name val="Algeri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2" fillId="0" borderId="13" xfId="0" applyFont="1" applyBorder="1" applyAlignment="1" quotePrefix="1">
      <alignment vertical="center"/>
    </xf>
    <xf numFmtId="0" fontId="8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center" vertic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workbookViewId="0" topLeftCell="B1">
      <selection activeCell="B5" sqref="B5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1.8515625" style="0" customWidth="1"/>
    <col min="4" max="4" width="12.421875" style="0" customWidth="1"/>
    <col min="5" max="5" width="10.8515625" style="0" customWidth="1"/>
    <col min="6" max="6" width="12.421875" style="0" customWidth="1"/>
    <col min="7" max="7" width="12.140625" style="0" customWidth="1"/>
    <col min="8" max="8" width="4.28125" style="0" bestFit="1" customWidth="1"/>
    <col min="9" max="9" width="26.8515625" style="0" customWidth="1"/>
    <col min="10" max="10" width="12.28125" style="0" customWidth="1"/>
    <col min="11" max="12" width="13.00390625" style="0" customWidth="1"/>
    <col min="13" max="13" width="11.00390625" style="0" customWidth="1"/>
    <col min="14" max="14" width="12.28125" style="0" customWidth="1"/>
  </cols>
  <sheetData>
    <row r="1" spans="1:13" ht="25.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4" ht="25.5" customHeight="1">
      <c r="A2" s="40" t="s">
        <v>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6"/>
      <c r="M2" s="36"/>
      <c r="N2" s="35" t="s">
        <v>12</v>
      </c>
    </row>
    <row r="3" spans="1:14" ht="85.5" customHeight="1">
      <c r="A3" s="1" t="s">
        <v>0</v>
      </c>
      <c r="B3" s="1" t="s">
        <v>1</v>
      </c>
      <c r="C3" s="2" t="s">
        <v>34</v>
      </c>
      <c r="D3" s="2" t="s">
        <v>26</v>
      </c>
      <c r="E3" s="2" t="s">
        <v>35</v>
      </c>
      <c r="F3" s="2" t="s">
        <v>36</v>
      </c>
      <c r="G3" s="2" t="s">
        <v>37</v>
      </c>
      <c r="H3" s="1" t="s">
        <v>0</v>
      </c>
      <c r="I3" s="3" t="s">
        <v>2</v>
      </c>
      <c r="J3" s="2" t="s">
        <v>38</v>
      </c>
      <c r="K3" s="2" t="s">
        <v>26</v>
      </c>
      <c r="L3" s="2" t="s">
        <v>39</v>
      </c>
      <c r="M3" s="2" t="s">
        <v>36</v>
      </c>
      <c r="N3" s="2" t="s">
        <v>37</v>
      </c>
    </row>
    <row r="4" spans="1:14" ht="37.5" customHeight="1">
      <c r="A4" s="5">
        <v>1</v>
      </c>
      <c r="B4" s="11" t="s">
        <v>21</v>
      </c>
      <c r="C4" s="4">
        <v>14674228</v>
      </c>
      <c r="D4" s="4">
        <v>19365000</v>
      </c>
      <c r="E4" s="4">
        <v>0</v>
      </c>
      <c r="F4" s="4">
        <v>15198700</v>
      </c>
      <c r="G4" s="4">
        <v>16783750</v>
      </c>
      <c r="H4" s="5">
        <v>1</v>
      </c>
      <c r="I4" s="6" t="s">
        <v>43</v>
      </c>
      <c r="J4" s="7">
        <v>0</v>
      </c>
      <c r="K4" s="7">
        <v>0</v>
      </c>
      <c r="L4" s="7"/>
      <c r="M4" s="32">
        <v>1500000</v>
      </c>
      <c r="N4" s="32">
        <v>3000000</v>
      </c>
    </row>
    <row r="5" spans="1:14" ht="15.75" customHeight="1">
      <c r="A5" s="5">
        <v>2</v>
      </c>
      <c r="B5" s="34" t="s">
        <v>20</v>
      </c>
      <c r="C5" s="4">
        <v>5216380</v>
      </c>
      <c r="D5" s="4">
        <v>5000000</v>
      </c>
      <c r="E5" s="4">
        <v>468175</v>
      </c>
      <c r="F5" s="4">
        <v>5000000</v>
      </c>
      <c r="G5" s="4">
        <v>5500000</v>
      </c>
      <c r="H5" s="5">
        <v>2</v>
      </c>
      <c r="I5" s="6" t="s">
        <v>4</v>
      </c>
      <c r="J5" s="10">
        <v>200000</v>
      </c>
      <c r="K5" s="9">
        <v>700000</v>
      </c>
      <c r="L5" s="10">
        <v>100000</v>
      </c>
      <c r="M5" s="25">
        <v>700000</v>
      </c>
      <c r="N5" s="25">
        <v>700000</v>
      </c>
    </row>
    <row r="6" spans="1:14" ht="15.75" customHeight="1">
      <c r="A6" s="5">
        <v>3</v>
      </c>
      <c r="B6" s="8" t="s">
        <v>19</v>
      </c>
      <c r="C6" s="4">
        <v>12299783</v>
      </c>
      <c r="D6" s="4">
        <v>60000000</v>
      </c>
      <c r="E6" s="4">
        <v>19770850</v>
      </c>
      <c r="F6" s="4">
        <v>60000000</v>
      </c>
      <c r="G6" s="4">
        <v>40000000</v>
      </c>
      <c r="H6" s="5">
        <v>3</v>
      </c>
      <c r="I6" s="4" t="s">
        <v>22</v>
      </c>
      <c r="J6" s="4">
        <v>102000</v>
      </c>
      <c r="K6" s="4">
        <v>600000</v>
      </c>
      <c r="L6" s="4">
        <v>119172</v>
      </c>
      <c r="M6" s="25">
        <v>600000</v>
      </c>
      <c r="N6" s="25">
        <v>1000000</v>
      </c>
    </row>
    <row r="7" spans="1:14" ht="15.75" customHeight="1">
      <c r="A7" s="5">
        <v>4</v>
      </c>
      <c r="B7" s="4" t="s">
        <v>18</v>
      </c>
      <c r="C7" s="4">
        <v>21243300</v>
      </c>
      <c r="D7" s="4">
        <v>30000000</v>
      </c>
      <c r="E7" s="4">
        <v>4708041</v>
      </c>
      <c r="F7" s="4">
        <v>30000000</v>
      </c>
      <c r="G7" s="4">
        <v>30000000</v>
      </c>
      <c r="H7" s="5">
        <v>4</v>
      </c>
      <c r="I7" s="8" t="s">
        <v>6</v>
      </c>
      <c r="J7" s="4">
        <v>170000</v>
      </c>
      <c r="K7" s="4">
        <v>600000</v>
      </c>
      <c r="L7" s="4">
        <v>62520</v>
      </c>
      <c r="M7" s="25">
        <v>600000</v>
      </c>
      <c r="N7" s="25">
        <v>600000</v>
      </c>
    </row>
    <row r="8" spans="1:14" ht="15.75" customHeight="1">
      <c r="A8" s="5">
        <v>5</v>
      </c>
      <c r="B8" s="11" t="s">
        <v>17</v>
      </c>
      <c r="C8" s="4">
        <v>23859754</v>
      </c>
      <c r="D8" s="4">
        <v>4000000</v>
      </c>
      <c r="E8" s="4">
        <v>1409971</v>
      </c>
      <c r="F8" s="4">
        <v>4000000</v>
      </c>
      <c r="G8" s="4">
        <v>4000000</v>
      </c>
      <c r="H8" s="5">
        <v>5</v>
      </c>
      <c r="I8" s="8" t="s">
        <v>23</v>
      </c>
      <c r="J8" s="4">
        <v>0</v>
      </c>
      <c r="K8" s="4">
        <v>1000000</v>
      </c>
      <c r="L8" s="4">
        <v>0</v>
      </c>
      <c r="M8" s="33">
        <v>1000000</v>
      </c>
      <c r="N8" s="33">
        <v>1000000</v>
      </c>
    </row>
    <row r="9" spans="1:14" ht="15.75" customHeight="1">
      <c r="A9" s="5">
        <v>6</v>
      </c>
      <c r="B9" s="11" t="s">
        <v>3</v>
      </c>
      <c r="C9" s="4">
        <v>68367</v>
      </c>
      <c r="D9" s="4">
        <v>100000</v>
      </c>
      <c r="E9" s="4">
        <v>9750</v>
      </c>
      <c r="F9" s="4">
        <v>100000</v>
      </c>
      <c r="G9" s="4">
        <v>100000</v>
      </c>
      <c r="H9" s="5">
        <v>6</v>
      </c>
      <c r="I9" s="4" t="s">
        <v>30</v>
      </c>
      <c r="J9" s="4">
        <v>3168166</v>
      </c>
      <c r="K9" s="4">
        <v>4000000</v>
      </c>
      <c r="L9" s="4">
        <v>1110281</v>
      </c>
      <c r="M9" s="33">
        <v>4000000</v>
      </c>
      <c r="N9" s="33">
        <v>5000000</v>
      </c>
    </row>
    <row r="10" spans="1:14" ht="18" customHeight="1">
      <c r="A10" s="5">
        <v>7</v>
      </c>
      <c r="B10" s="8" t="s">
        <v>14</v>
      </c>
      <c r="C10" s="4">
        <v>255475</v>
      </c>
      <c r="D10" s="4">
        <v>250000</v>
      </c>
      <c r="E10" s="4">
        <v>5430</v>
      </c>
      <c r="F10" s="4">
        <v>250000</v>
      </c>
      <c r="G10" s="4">
        <v>250000</v>
      </c>
      <c r="H10" s="5">
        <v>7</v>
      </c>
      <c r="I10" s="4" t="s">
        <v>40</v>
      </c>
      <c r="J10" s="4">
        <v>0</v>
      </c>
      <c r="K10" s="4">
        <v>0</v>
      </c>
      <c r="L10" s="4">
        <v>0</v>
      </c>
      <c r="M10" s="37">
        <v>0</v>
      </c>
      <c r="N10" s="37">
        <v>1200000</v>
      </c>
    </row>
    <row r="11" spans="1:14" ht="18" customHeight="1">
      <c r="A11" s="5">
        <v>8</v>
      </c>
      <c r="B11" s="11" t="s">
        <v>15</v>
      </c>
      <c r="C11" s="4">
        <v>161000</v>
      </c>
      <c r="D11" s="4">
        <v>200000</v>
      </c>
      <c r="E11" s="4">
        <v>0</v>
      </c>
      <c r="F11" s="4">
        <v>200000</v>
      </c>
      <c r="G11" s="4">
        <v>200000</v>
      </c>
      <c r="H11" s="5">
        <v>8</v>
      </c>
      <c r="I11" s="4" t="s">
        <v>41</v>
      </c>
      <c r="J11" s="4">
        <v>0</v>
      </c>
      <c r="K11" s="4">
        <v>0</v>
      </c>
      <c r="L11" s="4">
        <v>0</v>
      </c>
      <c r="M11" s="37">
        <v>0</v>
      </c>
      <c r="N11" s="37">
        <v>4500000</v>
      </c>
    </row>
    <row r="12" spans="1:14" ht="20.25" customHeight="1">
      <c r="A12" s="5">
        <v>9</v>
      </c>
      <c r="B12" s="8" t="s">
        <v>16</v>
      </c>
      <c r="C12" s="4">
        <v>98327483</v>
      </c>
      <c r="D12" s="4">
        <v>50000000</v>
      </c>
      <c r="E12" s="4">
        <v>5622494</v>
      </c>
      <c r="F12" s="4">
        <v>50000000</v>
      </c>
      <c r="G12" s="4">
        <v>40000000</v>
      </c>
      <c r="H12" s="5">
        <v>9</v>
      </c>
      <c r="I12" s="8" t="s">
        <v>33</v>
      </c>
      <c r="J12" s="4">
        <v>236438</v>
      </c>
      <c r="K12" s="4">
        <v>0</v>
      </c>
      <c r="L12" s="4">
        <v>0</v>
      </c>
      <c r="M12" s="37">
        <v>0</v>
      </c>
      <c r="N12" s="37">
        <v>1000000</v>
      </c>
    </row>
    <row r="13" spans="1:14" ht="15.75" customHeight="1">
      <c r="A13" s="5">
        <v>10</v>
      </c>
      <c r="B13" s="8" t="s">
        <v>31</v>
      </c>
      <c r="C13" s="4">
        <v>1041430</v>
      </c>
      <c r="D13" s="4">
        <v>950000</v>
      </c>
      <c r="E13" s="4">
        <v>0</v>
      </c>
      <c r="F13" s="4">
        <v>950000</v>
      </c>
      <c r="G13" s="4">
        <v>500000</v>
      </c>
      <c r="H13" s="5">
        <v>10</v>
      </c>
      <c r="I13" s="4" t="s">
        <v>28</v>
      </c>
      <c r="J13" s="4">
        <v>0</v>
      </c>
      <c r="K13" s="37">
        <v>10000000</v>
      </c>
      <c r="L13" s="4">
        <v>0</v>
      </c>
      <c r="M13" s="37">
        <v>100000</v>
      </c>
      <c r="N13" s="37">
        <v>10000000</v>
      </c>
    </row>
    <row r="14" spans="1:14" ht="15.75" customHeight="1">
      <c r="A14" s="5"/>
      <c r="B14" s="8"/>
      <c r="C14" s="4"/>
      <c r="D14" s="4"/>
      <c r="E14" s="4"/>
      <c r="F14" s="4"/>
      <c r="G14" s="4"/>
      <c r="H14" s="5">
        <v>11</v>
      </c>
      <c r="I14" s="4" t="s">
        <v>29</v>
      </c>
      <c r="J14" s="4">
        <v>0</v>
      </c>
      <c r="K14" s="37">
        <v>10000000</v>
      </c>
      <c r="L14" s="4">
        <v>0</v>
      </c>
      <c r="M14" s="37">
        <v>100000</v>
      </c>
      <c r="N14" s="37">
        <v>0</v>
      </c>
    </row>
    <row r="15" spans="1:14" ht="34.5" customHeight="1">
      <c r="A15" s="5"/>
      <c r="B15" s="22"/>
      <c r="C15" s="4"/>
      <c r="D15" s="4"/>
      <c r="E15" s="4"/>
      <c r="F15" s="4"/>
      <c r="G15" s="4"/>
      <c r="H15" s="5">
        <v>12</v>
      </c>
      <c r="I15" s="34" t="s">
        <v>32</v>
      </c>
      <c r="J15" s="4">
        <v>0</v>
      </c>
      <c r="K15" s="37">
        <v>3500000</v>
      </c>
      <c r="L15" s="4">
        <v>0</v>
      </c>
      <c r="M15" s="37">
        <v>0</v>
      </c>
      <c r="N15" s="37">
        <v>0</v>
      </c>
    </row>
    <row r="16" spans="1:14" ht="15.75">
      <c r="A16" s="5"/>
      <c r="B16" s="38"/>
      <c r="C16" s="38"/>
      <c r="D16" s="38"/>
      <c r="E16" s="38"/>
      <c r="F16" s="38"/>
      <c r="G16" s="4"/>
      <c r="H16" s="5">
        <v>13</v>
      </c>
      <c r="I16" s="4" t="s">
        <v>27</v>
      </c>
      <c r="J16" s="4">
        <v>0</v>
      </c>
      <c r="K16" s="37">
        <v>5000000</v>
      </c>
      <c r="L16" s="4">
        <v>0</v>
      </c>
      <c r="M16" s="37">
        <v>0</v>
      </c>
      <c r="N16" s="37">
        <v>2000000</v>
      </c>
    </row>
    <row r="17" spans="1:14" ht="15.75">
      <c r="A17" s="5"/>
      <c r="B17" s="38"/>
      <c r="C17" s="38"/>
      <c r="D17" s="38"/>
      <c r="E17" s="38"/>
      <c r="F17" s="38"/>
      <c r="G17" s="4"/>
      <c r="H17" s="5">
        <v>14</v>
      </c>
      <c r="I17" s="4" t="s">
        <v>42</v>
      </c>
      <c r="J17" s="4">
        <v>0</v>
      </c>
      <c r="K17" s="37">
        <v>0</v>
      </c>
      <c r="L17" s="4">
        <v>0</v>
      </c>
      <c r="M17" s="37">
        <v>0</v>
      </c>
      <c r="N17" s="37">
        <v>10000000</v>
      </c>
    </row>
    <row r="18" spans="1:14" ht="48.75" customHeight="1">
      <c r="A18" s="5"/>
      <c r="B18" s="11" t="s">
        <v>13</v>
      </c>
      <c r="C18" s="4">
        <v>0</v>
      </c>
      <c r="D18" s="4">
        <v>10625195</v>
      </c>
      <c r="E18" s="4">
        <v>0</v>
      </c>
      <c r="F18" s="4">
        <v>6390520</v>
      </c>
      <c r="G18" s="4">
        <v>0</v>
      </c>
      <c r="H18" s="5"/>
      <c r="I18" s="11" t="s">
        <v>24</v>
      </c>
      <c r="J18" s="4">
        <v>348656</v>
      </c>
      <c r="K18" s="4">
        <v>0</v>
      </c>
      <c r="L18" s="4">
        <v>14034898</v>
      </c>
      <c r="M18" s="37">
        <v>0</v>
      </c>
      <c r="N18" s="37">
        <v>9641550</v>
      </c>
    </row>
    <row r="19" spans="1:14" ht="20.25" customHeight="1">
      <c r="A19" s="5"/>
      <c r="B19" s="13" t="s">
        <v>5</v>
      </c>
      <c r="C19" s="12">
        <f>SUM(C4:C18)</f>
        <v>177147200</v>
      </c>
      <c r="D19" s="12">
        <f>SUM(D4:D18)</f>
        <v>180490195</v>
      </c>
      <c r="E19" s="12">
        <f>SUM(E4:E18)</f>
        <v>31994711</v>
      </c>
      <c r="F19" s="12">
        <f>SUM(F4:F18)</f>
        <v>172089220</v>
      </c>
      <c r="G19" s="12">
        <f>SUM(G4:G18)</f>
        <v>137333750</v>
      </c>
      <c r="H19" s="5"/>
      <c r="I19" s="13" t="s">
        <v>5</v>
      </c>
      <c r="J19" s="12">
        <f>SUM(J4:J18)</f>
        <v>4225260</v>
      </c>
      <c r="K19" s="12">
        <f>SUM(K4:K18)</f>
        <v>35400000</v>
      </c>
      <c r="L19" s="12">
        <f>SUM(L4:L18)</f>
        <v>15426871</v>
      </c>
      <c r="M19" s="12">
        <f>SUM(M4:M18)</f>
        <v>8600000</v>
      </c>
      <c r="N19" s="12">
        <f>SUM(N4:N18)</f>
        <v>49641550</v>
      </c>
    </row>
    <row r="20" spans="1:14" ht="15.75">
      <c r="A20" s="5"/>
      <c r="B20" s="24" t="s">
        <v>10</v>
      </c>
      <c r="C20" s="12">
        <f>C21-C19</f>
        <v>0</v>
      </c>
      <c r="D20" s="12">
        <f>D21-D19</f>
        <v>0</v>
      </c>
      <c r="E20" s="12">
        <f>E21-E19</f>
        <v>0</v>
      </c>
      <c r="F20" s="12">
        <f>F21-F19</f>
        <v>0</v>
      </c>
      <c r="G20" s="12">
        <f>G21-G19</f>
        <v>0</v>
      </c>
      <c r="H20" s="5"/>
      <c r="I20" s="24" t="s">
        <v>9</v>
      </c>
      <c r="J20" s="12">
        <f>J21-J19</f>
        <v>172921940</v>
      </c>
      <c r="K20" s="12">
        <f>K21-K19</f>
        <v>145090195</v>
      </c>
      <c r="L20" s="12">
        <f>L21-L19</f>
        <v>16567840</v>
      </c>
      <c r="M20" s="12">
        <f>M21-M19</f>
        <v>163489220</v>
      </c>
      <c r="N20" s="12">
        <f>N21-N19</f>
        <v>87692200</v>
      </c>
    </row>
    <row r="21" spans="1:14" ht="15.75" customHeight="1">
      <c r="A21" s="5"/>
      <c r="B21" s="23" t="s">
        <v>7</v>
      </c>
      <c r="C21" s="12">
        <f>C19</f>
        <v>177147200</v>
      </c>
      <c r="D21" s="12">
        <f>D19</f>
        <v>180490195</v>
      </c>
      <c r="E21" s="12">
        <f>E19</f>
        <v>31994711</v>
      </c>
      <c r="F21" s="12">
        <f>F19</f>
        <v>172089220</v>
      </c>
      <c r="G21" s="12">
        <f>G19</f>
        <v>137333750</v>
      </c>
      <c r="H21" s="5"/>
      <c r="I21" s="23" t="s">
        <v>8</v>
      </c>
      <c r="J21" s="12">
        <f>C19</f>
        <v>177147200</v>
      </c>
      <c r="K21" s="12">
        <f>D19</f>
        <v>180490195</v>
      </c>
      <c r="L21" s="12">
        <f>E19</f>
        <v>31994711</v>
      </c>
      <c r="M21" s="12">
        <f>F19</f>
        <v>172089220</v>
      </c>
      <c r="N21" s="12">
        <f>G19</f>
        <v>137333750</v>
      </c>
    </row>
    <row r="22" spans="1:14" ht="15.75" customHeight="1">
      <c r="A22" s="28"/>
      <c r="B22" s="29"/>
      <c r="C22" s="20"/>
      <c r="D22" s="20"/>
      <c r="E22" s="20"/>
      <c r="F22" s="20"/>
      <c r="G22" s="20"/>
      <c r="H22" s="16"/>
      <c r="I22" s="17"/>
      <c r="J22" s="17"/>
      <c r="K22" s="17"/>
      <c r="L22" s="17"/>
      <c r="M22" s="17"/>
      <c r="N22" s="26"/>
    </row>
    <row r="23" spans="1:14" ht="15.75" customHeight="1">
      <c r="A23" s="28"/>
      <c r="B23" s="17"/>
      <c r="C23" s="17"/>
      <c r="D23" s="17"/>
      <c r="E23" s="17"/>
      <c r="F23" s="17"/>
      <c r="G23" s="17"/>
      <c r="H23" s="16"/>
      <c r="I23" s="17"/>
      <c r="J23" s="17"/>
      <c r="K23" s="17"/>
      <c r="L23" s="17"/>
      <c r="M23" s="17"/>
      <c r="N23" s="26"/>
    </row>
    <row r="24" spans="1:14" ht="15.75" customHeight="1">
      <c r="A24" s="16"/>
      <c r="B24" s="30"/>
      <c r="C24" s="17"/>
      <c r="D24" s="17"/>
      <c r="E24" s="17"/>
      <c r="F24" s="17"/>
      <c r="G24" s="17"/>
      <c r="H24" s="16"/>
      <c r="I24" s="31"/>
      <c r="J24" s="20"/>
      <c r="K24" s="20"/>
      <c r="L24" s="20"/>
      <c r="M24" s="20"/>
      <c r="N24" s="26"/>
    </row>
    <row r="25" spans="1:14" ht="15.75" customHeight="1">
      <c r="A25" s="16"/>
      <c r="B25" s="29"/>
      <c r="C25" s="20"/>
      <c r="D25" s="20"/>
      <c r="E25" s="20"/>
      <c r="F25" s="20"/>
      <c r="G25" s="20"/>
      <c r="H25" s="16"/>
      <c r="I25" s="31"/>
      <c r="J25" s="20"/>
      <c r="K25" s="20"/>
      <c r="L25" s="20"/>
      <c r="M25" s="20"/>
      <c r="N25" s="26"/>
    </row>
    <row r="26" spans="1:14" ht="31.5" customHeight="1">
      <c r="A26" s="16"/>
      <c r="B26" s="30"/>
      <c r="C26" s="17"/>
      <c r="D26" s="17"/>
      <c r="E26" s="17"/>
      <c r="F26" s="17"/>
      <c r="G26" s="17"/>
      <c r="H26" s="27"/>
      <c r="I26" s="31"/>
      <c r="J26" s="20"/>
      <c r="K26" s="20"/>
      <c r="L26" s="20"/>
      <c r="M26" s="20"/>
      <c r="N26" s="26"/>
    </row>
    <row r="27" spans="1:14" ht="47.25" customHeight="1">
      <c r="A27" s="27"/>
      <c r="B27" s="29"/>
      <c r="C27" s="20"/>
      <c r="D27" s="20"/>
      <c r="E27" s="20"/>
      <c r="F27" s="20"/>
      <c r="G27" s="20"/>
      <c r="H27" s="16"/>
      <c r="I27" s="29"/>
      <c r="J27" s="20"/>
      <c r="K27" s="20"/>
      <c r="L27" s="20"/>
      <c r="M27" s="20"/>
      <c r="N27" s="26"/>
    </row>
    <row r="28" spans="1:14" ht="63" customHeight="1">
      <c r="A28" s="27"/>
      <c r="B28" s="20"/>
      <c r="C28" s="20"/>
      <c r="D28" s="20"/>
      <c r="E28" s="20"/>
      <c r="F28" s="20"/>
      <c r="G28" s="20"/>
      <c r="H28" s="16"/>
      <c r="I28" s="17"/>
      <c r="J28" s="17"/>
      <c r="K28" s="17"/>
      <c r="L28" s="17"/>
      <c r="M28" s="17"/>
      <c r="N28" s="26"/>
    </row>
    <row r="29" spans="1:14" ht="15.75" customHeight="1">
      <c r="A29" s="27"/>
      <c r="B29" s="29"/>
      <c r="C29" s="20"/>
      <c r="D29" s="20"/>
      <c r="E29" s="20"/>
      <c r="F29" s="20"/>
      <c r="G29" s="20"/>
      <c r="H29" s="16"/>
      <c r="I29" s="18"/>
      <c r="J29" s="18"/>
      <c r="K29" s="18"/>
      <c r="L29" s="18"/>
      <c r="M29" s="18"/>
      <c r="N29" s="26"/>
    </row>
    <row r="30" spans="1:13" ht="15.75" customHeight="1">
      <c r="A30" s="27"/>
      <c r="B30" s="18"/>
      <c r="C30" s="17"/>
      <c r="D30" s="18"/>
      <c r="E30" s="17"/>
      <c r="F30" s="18"/>
      <c r="G30" s="18"/>
      <c r="H30" s="16"/>
      <c r="I30" s="15"/>
      <c r="J30" s="15"/>
      <c r="K30" s="15"/>
      <c r="L30" s="15"/>
      <c r="M30" s="15"/>
    </row>
    <row r="31" spans="1:13" ht="15.75" customHeight="1">
      <c r="A31" s="16"/>
      <c r="B31" s="18"/>
      <c r="C31" s="18"/>
      <c r="D31" s="18"/>
      <c r="E31" s="18"/>
      <c r="F31" s="18"/>
      <c r="G31" s="18"/>
      <c r="H31" s="27"/>
      <c r="I31" s="15"/>
      <c r="J31" s="15"/>
      <c r="K31" s="15"/>
      <c r="L31" s="15"/>
      <c r="M31" s="15"/>
    </row>
    <row r="32" spans="1:13" ht="15.75" customHeight="1">
      <c r="A32" s="16"/>
      <c r="B32" s="15"/>
      <c r="C32" s="15"/>
      <c r="D32" s="15"/>
      <c r="E32" s="15"/>
      <c r="F32" s="15"/>
      <c r="G32" s="15"/>
      <c r="H32" s="14"/>
      <c r="I32" s="18"/>
      <c r="J32" s="18"/>
      <c r="K32" s="18"/>
      <c r="L32" s="18"/>
      <c r="M32" s="18"/>
    </row>
    <row r="33" spans="1:13" ht="15.75" customHeight="1">
      <c r="A33" s="16"/>
      <c r="B33" s="15"/>
      <c r="C33" s="15"/>
      <c r="D33" s="15"/>
      <c r="E33" s="15"/>
      <c r="F33" s="15"/>
      <c r="G33" s="15"/>
      <c r="H33" s="14"/>
      <c r="I33" s="19"/>
      <c r="J33" s="18"/>
      <c r="K33" s="18"/>
      <c r="L33" s="18"/>
      <c r="M33" s="18"/>
    </row>
    <row r="34" spans="1:13" ht="15.75" customHeight="1">
      <c r="A34" s="16"/>
      <c r="B34" s="17"/>
      <c r="C34" s="17"/>
      <c r="D34" s="17"/>
      <c r="E34" s="17"/>
      <c r="F34" s="17"/>
      <c r="G34" s="17"/>
      <c r="H34" s="16"/>
      <c r="I34" s="21"/>
      <c r="J34" s="17"/>
      <c r="K34" s="17"/>
      <c r="L34" s="17"/>
      <c r="M34" s="17"/>
    </row>
    <row r="35" spans="2:13" ht="15.75" customHeight="1">
      <c r="B35" s="19"/>
      <c r="C35" s="17"/>
      <c r="D35" s="17"/>
      <c r="E35" s="17"/>
      <c r="F35" s="17"/>
      <c r="G35" s="17"/>
      <c r="H35" s="16"/>
      <c r="I35" s="15"/>
      <c r="J35" s="15"/>
      <c r="K35" s="15"/>
      <c r="L35" s="15"/>
      <c r="M35" s="15"/>
    </row>
    <row r="36" spans="2:8" ht="15.75" customHeight="1">
      <c r="B36" s="20"/>
      <c r="C36" s="20"/>
      <c r="D36" s="20"/>
      <c r="E36" s="20"/>
      <c r="F36" s="20"/>
      <c r="G36" s="20"/>
      <c r="H36" s="16"/>
    </row>
    <row r="37" spans="2:8" ht="15.75" customHeight="1">
      <c r="B37" s="18"/>
      <c r="C37" s="15"/>
      <c r="D37" s="15"/>
      <c r="E37" s="15"/>
      <c r="F37" s="15"/>
      <c r="G37" s="15"/>
      <c r="H37" s="14"/>
    </row>
  </sheetData>
  <sheetProtection/>
  <mergeCells count="2">
    <mergeCell ref="A1:M1"/>
    <mergeCell ref="A2:K2"/>
  </mergeCells>
  <printOptions/>
  <pageMargins left="1" right="1" top="1" bottom="1" header="0.5" footer="0.5"/>
  <pageSetup horizontalDpi="600" verticalDpi="600" orientation="portrait" paperSize="9" scale="88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HPi3</cp:lastModifiedBy>
  <cp:lastPrinted>2017-02-07T10:35:32Z</cp:lastPrinted>
  <dcterms:created xsi:type="dcterms:W3CDTF">2012-01-10T05:33:41Z</dcterms:created>
  <dcterms:modified xsi:type="dcterms:W3CDTF">2017-02-07T11:14:35Z</dcterms:modified>
  <cp:category/>
  <cp:version/>
  <cp:contentType/>
  <cp:contentStatus/>
</cp:coreProperties>
</file>